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OCUMENTE_CEZAR\Documents\auction\2021\ONAC\papetarie\acte gata\"/>
    </mc:Choice>
  </mc:AlternateContent>
  <bookViews>
    <workbookView xWindow="0" yWindow="0" windowWidth="30720" windowHeight="132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65" i="1" l="1"/>
</calcChain>
</file>

<file path=xl/sharedStrings.xml><?xml version="1.0" encoding="utf-8"?>
<sst xmlns="http://schemas.openxmlformats.org/spreadsheetml/2006/main" count="185" uniqueCount="81">
  <si>
    <t>Ofertant</t>
  </si>
  <si>
    <t>SC LECOM BIROTICA ARDEAL SRL</t>
  </si>
  <si>
    <t>Titlul procedurii</t>
  </si>
  <si>
    <t>Achizitie centralizata produse de papetarie si birotica</t>
  </si>
  <si>
    <t>Nr. anunț de participare</t>
  </si>
  <si>
    <t>CN1034572/07.09.2021</t>
  </si>
  <si>
    <t>Data</t>
  </si>
  <si>
    <t>18.10.2021</t>
  </si>
  <si>
    <t xml:space="preserve">Formular Propunere Financiară  </t>
  </si>
  <si>
    <t>Nr. crt.</t>
  </si>
  <si>
    <t>Categorie de produse</t>
  </si>
  <si>
    <t>Tip produs - Denumirea si descrierea produsului</t>
  </si>
  <si>
    <t>Cantitate estimată</t>
  </si>
  <si>
    <t>Unitate de măsură</t>
  </si>
  <si>
    <t>Preț unitar fără TVA</t>
  </si>
  <si>
    <r>
      <t xml:space="preserve">Valoare totală exclusiv TVA
</t>
    </r>
    <r>
      <rPr>
        <i/>
        <sz val="10"/>
        <color theme="1"/>
        <rFont val="Verdana"/>
        <family val="2"/>
      </rPr>
      <t>(col D) x (col F)</t>
    </r>
  </si>
  <si>
    <t>Arhivare</t>
  </si>
  <si>
    <t>Alonje îndosariere plastic - U.M.: set (25 buc.)</t>
  </si>
  <si>
    <t>set</t>
  </si>
  <si>
    <t>Biblioraft A4, plastifiat, 45-55 mm - U.M.: buc.</t>
  </si>
  <si>
    <t>buc</t>
  </si>
  <si>
    <t>Biblioraft A4, plastifiat,75 - 80 mm - U.M.: buc.</t>
  </si>
  <si>
    <t>Dosar de încopciat, format A4, copertă 1/1 - U.M.: set (100 buc)</t>
  </si>
  <si>
    <t>Dosar de încopciat, format A4, copertă 1/2- U.M.: set (100 buc.)</t>
  </si>
  <si>
    <t>Dosar plic, format A4, alb - U.M.: set (50 buc.)</t>
  </si>
  <si>
    <t>Dosar plastic cu șină și minim 2 perforații, format A4 - U.M.: set (10 buc.)</t>
  </si>
  <si>
    <t>Folie transparentă de protecție pentru documente, format A4,  - U.M.: set (100 buc.)</t>
  </si>
  <si>
    <t>Index din plastic format A4, - U.M.: set (12 buc.)</t>
  </si>
  <si>
    <t>Index din carton format A4, color - U.M.: set (12 buc.)</t>
  </si>
  <si>
    <t xml:space="preserve">Index autoadeziv plastic transparent color - U.M.: set </t>
  </si>
  <si>
    <t>Index autoadeziv hârtie color - U.M.: set</t>
  </si>
  <si>
    <t>Mapă plastic cu elastic, format A4,  U.M.: buc.</t>
  </si>
  <si>
    <t>Separatoare biblioraft carton colorat - U.M.: set (100 buc.)</t>
  </si>
  <si>
    <t>Plicuri</t>
  </si>
  <si>
    <t>Plic C4, albe – U.M.: cutie (250 plicuri)</t>
  </si>
  <si>
    <t>cutie</t>
  </si>
  <si>
    <t>Plic C5, albe – U.M.: cutie (500 plicuri)</t>
  </si>
  <si>
    <t>Plic cu burduf C4, Kraft – U.M.: cutie (250 plicuri)</t>
  </si>
  <si>
    <t>Accesorii pentru birou</t>
  </si>
  <si>
    <t>Agrafe metalice 25 mm – U.M.: cutie (100 buc.)</t>
  </si>
  <si>
    <t>Agrafe metalice 50 mm – U.M.: cutie (100 buc.)</t>
  </si>
  <si>
    <t>Banda adeziva – U.M.: buc.</t>
  </si>
  <si>
    <t>Capsator min 45 coli,  U.M.: buc</t>
  </si>
  <si>
    <t xml:space="preserve">Capsator min 25 coli, – U.M.: buc. </t>
  </si>
  <si>
    <t>Clipsuri 19 mm, negre – U.M.: cutie (12 buc.)</t>
  </si>
  <si>
    <t>Clipsuri 25 mm, negre – U.M.: cutie (12 buc.)</t>
  </si>
  <si>
    <t>Cub hârtie color cu suport de plastic transparent – U.M.: buc.</t>
  </si>
  <si>
    <t>Cutter cu lamă retractabilă - U.M.: buc.</t>
  </si>
  <si>
    <t>Distrugător documente tăiere tip cross-cut – U.M.: buc.</t>
  </si>
  <si>
    <t xml:space="preserve">Distrugător documente tăiere tip fâșie  – U.M.: buc. </t>
  </si>
  <si>
    <t>Lipici lichid, 50ml, aplicator cu burete - U.M.: buc.</t>
  </si>
  <si>
    <t>Decapsator, capse nr. 24/6 si 26/6 - U.M.: buc.</t>
  </si>
  <si>
    <t>Bloc notes A5 cu spiră metalica - U.M.: buc.</t>
  </si>
  <si>
    <t>Etichete multifuncționale, 8 etichete pe pagina A4,  alb – U.M.: top (100 coli)</t>
  </si>
  <si>
    <t>top</t>
  </si>
  <si>
    <t>Notițe autoadezive, formă pătrată – U.M.: buc</t>
  </si>
  <si>
    <t>Perforator standard capacitate min 20 coli – U.M.: buc.</t>
  </si>
  <si>
    <t>Perforator profesional capacitate min 100 coli – U.M.: buc.</t>
  </si>
  <si>
    <t>Rezerve capse 24/6 – U.M.: cutie (1000 capse)</t>
  </si>
  <si>
    <t>Rezerve capse 26/6 – U.M.: cutie (1000 capse)</t>
  </si>
  <si>
    <t>Tăvițe documente metal perforat – U.M.: set (3 sertare)</t>
  </si>
  <si>
    <t>Tăvițe documente plastic transparent – U.M.: set (3 sertare)</t>
  </si>
  <si>
    <t>Rezervă cub hârtie color – U.M.: buc.</t>
  </si>
  <si>
    <t>Suport accesorii birou metal  – U.M.: buc.</t>
  </si>
  <si>
    <t>Suport accesorii birou plastic  – U.M.: buc.</t>
  </si>
  <si>
    <t>Suport documente carton 1 sertar, vertical – U.M.: buc.</t>
  </si>
  <si>
    <t xml:space="preserve">Suport documente plastic 1 sertar, vertical – U.M.: buc. </t>
  </si>
  <si>
    <t>Instrumente de scris și corectură</t>
  </si>
  <si>
    <t>Creion mecanic 0,7 mm - U.M.: buc.</t>
  </si>
  <si>
    <t>Mine creion mecanic 0,7 mm - U.M.: set (12 mine)</t>
  </si>
  <si>
    <t>Fineliner 0,1 - 0,4 mm - U.M.: buc.</t>
  </si>
  <si>
    <t>Marker permanent vârf teșit - U.M.: buc.</t>
  </si>
  <si>
    <t>Marker pentru tabla, vârf teșit/rotund - U.M.: buc.</t>
  </si>
  <si>
    <t xml:space="preserve">Marker flipchart, vârf teșit/rotund - U.M.: buc. </t>
  </si>
  <si>
    <t>Pix cu mecanism cu mina - U.M.: buc.</t>
  </si>
  <si>
    <t>Pix fără mecanism cu capac - U.M.: buc.</t>
  </si>
  <si>
    <t>Pix cu gel, 0.5-0.7 mm, cu grip - U.M.: buc.</t>
  </si>
  <si>
    <t>Banda corectoare - U.M.: buc.</t>
  </si>
  <si>
    <t xml:space="preserve">Textmarker vârf tesit - U.M. : set (4 buc.) </t>
  </si>
  <si>
    <t>VALOARE TOTALĂ EXCLUSIV TVA</t>
  </si>
  <si>
    <r>
      <t xml:space="preserve">Set pasta corectoare cu diluant - pensulă/burete- U.M.: </t>
    </r>
    <r>
      <rPr>
        <sz val="10"/>
        <color rgb="FFFF0000"/>
        <rFont val="Verdana"/>
        <family val="2"/>
      </rPr>
      <t>buc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</si>
</sst>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name val="Verdana"/>
      <family val="2"/>
    </font>
    <font>
      <i/>
      <sz val="11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Times HR New Roman"/>
      <family val="1"/>
      <charset val="238"/>
    </font>
    <font>
      <sz val="11"/>
      <color indexed="20"/>
      <name val="Calibri"/>
      <family val="2"/>
      <charset val="238"/>
    </font>
    <font>
      <b/>
      <sz val="12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9" fontId="13" fillId="0" borderId="0"/>
    <xf numFmtId="0" fontId="14" fillId="11" borderId="0" applyNumberFormat="0" applyBorder="0" applyAlignment="0" applyProtection="0"/>
  </cellStyleXfs>
  <cellXfs count="67">
    <xf numFmtId="0" fontId="0" fillId="0" borderId="0" xfId="0"/>
    <xf numFmtId="0" fontId="3" fillId="4" borderId="0" xfId="0" applyFont="1" applyFill="1"/>
    <xf numFmtId="0" fontId="4" fillId="4" borderId="1" xfId="0" applyFont="1" applyFill="1" applyBorder="1" applyAlignment="1">
      <alignment vertical="center"/>
    </xf>
    <xf numFmtId="0" fontId="5" fillId="5" borderId="1" xfId="0" applyFont="1" applyFill="1" applyBorder="1" applyAlignment="1" applyProtection="1">
      <alignment horizontal="justify" vertical="center"/>
      <protection locked="0"/>
    </xf>
    <xf numFmtId="0" fontId="6" fillId="4" borderId="2" xfId="0" applyFont="1" applyFill="1" applyBorder="1" applyAlignment="1">
      <alignment horizontal="justify" vertical="center"/>
    </xf>
    <xf numFmtId="0" fontId="6" fillId="4" borderId="3" xfId="0" applyFont="1" applyFill="1" applyBorder="1" applyAlignment="1">
      <alignment horizontal="justify" vertical="center"/>
    </xf>
    <xf numFmtId="0" fontId="6" fillId="4" borderId="4" xfId="0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justify" vertical="center"/>
    </xf>
    <xf numFmtId="0" fontId="6" fillId="4" borderId="0" xfId="0" applyFont="1" applyFill="1" applyBorder="1" applyAlignment="1">
      <alignment horizontal="justify" vertical="center"/>
    </xf>
    <xf numFmtId="0" fontId="6" fillId="4" borderId="6" xfId="0" applyFont="1" applyFill="1" applyBorder="1" applyAlignment="1">
      <alignment horizontal="justify" vertical="center"/>
    </xf>
    <xf numFmtId="0" fontId="8" fillId="5" borderId="1" xfId="0" applyFont="1" applyFill="1" applyBorder="1" applyAlignment="1" applyProtection="1">
      <alignment horizontal="justify" vertical="center"/>
      <protection locked="0"/>
    </xf>
    <xf numFmtId="0" fontId="6" fillId="4" borderId="7" xfId="0" applyFont="1" applyFill="1" applyBorder="1" applyAlignment="1">
      <alignment horizontal="justify" vertical="center"/>
    </xf>
    <xf numFmtId="0" fontId="6" fillId="4" borderId="8" xfId="0" applyFont="1" applyFill="1" applyBorder="1" applyAlignment="1">
      <alignment horizontal="justify" vertical="center"/>
    </xf>
    <xf numFmtId="0" fontId="6" fillId="4" borderId="9" xfId="0" applyFont="1" applyFill="1" applyBorder="1" applyAlignment="1">
      <alignment horizontal="justify" vertical="center"/>
    </xf>
    <xf numFmtId="0" fontId="4" fillId="4" borderId="0" xfId="0" applyFont="1" applyFill="1" applyBorder="1"/>
    <xf numFmtId="0" fontId="6" fillId="4" borderId="0" xfId="0" applyFont="1" applyFill="1" applyBorder="1" applyAlignment="1">
      <alignment horizontal="justify" vertical="center"/>
    </xf>
    <xf numFmtId="0" fontId="9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3" fontId="12" fillId="7" borderId="13" xfId="1" applyNumberFormat="1" applyFont="1" applyFill="1" applyBorder="1" applyAlignment="1">
      <alignment horizontal="center" vertical="center" wrapText="1"/>
    </xf>
    <xf numFmtId="49" fontId="11" fillId="4" borderId="13" xfId="3" applyFont="1" applyFill="1" applyBorder="1" applyAlignment="1">
      <alignment horizontal="center" vertical="center" wrapText="1"/>
    </xf>
    <xf numFmtId="2" fontId="12" fillId="8" borderId="13" xfId="0" applyNumberFormat="1" applyFont="1" applyFill="1" applyBorder="1" applyAlignment="1" applyProtection="1">
      <alignment vertical="center"/>
      <protection locked="0"/>
    </xf>
    <xf numFmtId="4" fontId="12" fillId="4" borderId="13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9" fontId="11" fillId="4" borderId="1" xfId="3" applyFont="1" applyFill="1" applyBorder="1" applyAlignment="1">
      <alignment horizontal="center" vertical="center" wrapText="1"/>
    </xf>
    <xf numFmtId="2" fontId="12" fillId="8" borderId="1" xfId="0" applyNumberFormat="1" applyFont="1" applyFill="1" applyBorder="1" applyAlignment="1" applyProtection="1">
      <alignment vertical="center"/>
      <protection locked="0"/>
    </xf>
    <xf numFmtId="4" fontId="12" fillId="4" borderId="1" xfId="0" applyNumberFormat="1" applyFont="1" applyFill="1" applyBorder="1" applyAlignment="1">
      <alignment vertical="center"/>
    </xf>
    <xf numFmtId="49" fontId="11" fillId="4" borderId="1" xfId="3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vertical="center" wrapText="1"/>
    </xf>
    <xf numFmtId="49" fontId="11" fillId="0" borderId="1" xfId="3" applyFont="1" applyFill="1" applyBorder="1" applyAlignment="1" applyProtection="1">
      <alignment horizontal="center" vertical="center"/>
      <protection locked="0"/>
    </xf>
    <xf numFmtId="0" fontId="12" fillId="4" borderId="1" xfId="4" applyFont="1" applyFill="1" applyBorder="1" applyAlignment="1" applyProtection="1">
      <alignment horizontal="left" vertical="center" wrapText="1"/>
    </xf>
    <xf numFmtId="49" fontId="12" fillId="4" borderId="1" xfId="3" applyFont="1" applyFill="1" applyBorder="1" applyAlignment="1" applyProtection="1">
      <alignment horizontal="left" vertical="center" wrapText="1"/>
      <protection locked="0"/>
    </xf>
    <xf numFmtId="49" fontId="11" fillId="4" borderId="1" xfId="3" applyFont="1" applyFill="1" applyBorder="1" applyAlignment="1" applyProtection="1">
      <alignment horizontal="center" vertical="center" wrapText="1"/>
      <protection locked="0"/>
    </xf>
    <xf numFmtId="0" fontId="12" fillId="12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 applyProtection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/>
    </xf>
    <xf numFmtId="2" fontId="12" fillId="8" borderId="14" xfId="0" applyNumberFormat="1" applyFont="1" applyFill="1" applyBorder="1" applyAlignment="1" applyProtection="1">
      <alignment vertical="center"/>
      <protection locked="0"/>
    </xf>
    <xf numFmtId="4" fontId="12" fillId="4" borderId="14" xfId="0" applyNumberFormat="1" applyFont="1" applyFill="1" applyBorder="1" applyAlignment="1">
      <alignment vertical="center"/>
    </xf>
    <xf numFmtId="0" fontId="15" fillId="0" borderId="15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center" vertical="center" wrapText="1"/>
    </xf>
    <xf numFmtId="4" fontId="15" fillId="4" borderId="12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3" fontId="16" fillId="7" borderId="13" xfId="1" applyNumberFormat="1" applyFont="1" applyFill="1" applyBorder="1" applyAlignment="1">
      <alignment horizontal="center" vertical="center" wrapText="1"/>
    </xf>
    <xf numFmtId="49" fontId="17" fillId="4" borderId="1" xfId="3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wrapText="1"/>
    </xf>
    <xf numFmtId="0" fontId="7" fillId="0" borderId="1" xfId="0" applyFont="1" applyBorder="1"/>
  </cellXfs>
  <cellStyles count="5">
    <cellStyle name="Bad" xfId="2" builtinId="27"/>
    <cellStyle name="Excel_BuiltIn_Bad 1" xfId="4"/>
    <cellStyle name="Good" xfId="1" builtinId="26"/>
    <cellStyle name="Normal" xfId="0" builtinId="0"/>
    <cellStyle name="Normal_OLOV,TEKE,PRIBO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C5" sqref="C5"/>
    </sheetView>
  </sheetViews>
  <sheetFormatPr defaultRowHeight="14.4"/>
  <cols>
    <col min="2" max="2" width="18.44140625" customWidth="1"/>
    <col min="3" max="3" width="67" customWidth="1"/>
    <col min="4" max="4" width="18.44140625" customWidth="1"/>
    <col min="5" max="5" width="14.77734375" customWidth="1"/>
    <col min="6" max="6" width="17.5546875" customWidth="1"/>
    <col min="7" max="7" width="31.21875" customWidth="1"/>
  </cols>
  <sheetData>
    <row r="1" spans="1:7">
      <c r="A1" s="1"/>
      <c r="B1" s="2" t="s">
        <v>0</v>
      </c>
      <c r="C1" s="3" t="s">
        <v>1</v>
      </c>
      <c r="D1" s="4"/>
      <c r="E1" s="5"/>
      <c r="F1" s="5"/>
      <c r="G1" s="6"/>
    </row>
    <row r="2" spans="1:7" ht="24.6" customHeight="1">
      <c r="A2" s="1"/>
      <c r="B2" s="2" t="s">
        <v>2</v>
      </c>
      <c r="C2" s="65" t="s">
        <v>3</v>
      </c>
      <c r="D2" s="7"/>
      <c r="E2" s="8"/>
      <c r="F2" s="8"/>
      <c r="G2" s="9"/>
    </row>
    <row r="3" spans="1:7" ht="25.2" customHeight="1">
      <c r="A3" s="1"/>
      <c r="B3" s="62" t="s">
        <v>4</v>
      </c>
      <c r="C3" s="66" t="s">
        <v>5</v>
      </c>
      <c r="D3" s="7"/>
      <c r="E3" s="8"/>
      <c r="F3" s="8"/>
      <c r="G3" s="9"/>
    </row>
    <row r="4" spans="1:7">
      <c r="A4" s="1"/>
      <c r="B4" s="2" t="s">
        <v>6</v>
      </c>
      <c r="C4" s="10" t="s">
        <v>7</v>
      </c>
      <c r="D4" s="11"/>
      <c r="E4" s="12"/>
      <c r="F4" s="12"/>
      <c r="G4" s="13"/>
    </row>
    <row r="5" spans="1:7" ht="39" customHeight="1">
      <c r="A5" s="1"/>
      <c r="B5" s="14"/>
      <c r="C5" s="14"/>
      <c r="D5" s="14"/>
      <c r="E5" s="15"/>
      <c r="F5" s="15"/>
      <c r="G5" s="15"/>
    </row>
    <row r="6" spans="1:7" ht="43.2" customHeight="1">
      <c r="A6" s="16" t="s">
        <v>8</v>
      </c>
      <c r="B6" s="16"/>
      <c r="C6" s="16"/>
      <c r="D6" s="16"/>
      <c r="E6" s="16"/>
      <c r="F6" s="16"/>
      <c r="G6" s="16"/>
    </row>
    <row r="7" spans="1:7" ht="15" thickBot="1">
      <c r="A7" s="17"/>
      <c r="B7" s="17"/>
      <c r="C7" s="18"/>
      <c r="D7" s="17"/>
      <c r="E7" s="17"/>
      <c r="F7" s="17"/>
      <c r="G7" s="17"/>
    </row>
    <row r="8" spans="1:7" ht="25.8" thickBot="1">
      <c r="A8" s="19" t="s">
        <v>9</v>
      </c>
      <c r="B8" s="20" t="s">
        <v>10</v>
      </c>
      <c r="C8" s="20" t="s">
        <v>11</v>
      </c>
      <c r="D8" s="21" t="s">
        <v>12</v>
      </c>
      <c r="E8" s="20" t="s">
        <v>13</v>
      </c>
      <c r="F8" s="22" t="s">
        <v>14</v>
      </c>
      <c r="G8" s="23" t="s">
        <v>15</v>
      </c>
    </row>
    <row r="9" spans="1:7">
      <c r="A9" s="24">
        <v>1</v>
      </c>
      <c r="B9" s="25" t="s">
        <v>16</v>
      </c>
      <c r="C9" s="26" t="s">
        <v>17</v>
      </c>
      <c r="D9" s="27">
        <v>68317</v>
      </c>
      <c r="E9" s="28" t="s">
        <v>18</v>
      </c>
      <c r="F9" s="29">
        <v>3.94</v>
      </c>
      <c r="G9" s="30">
        <f t="shared" ref="G9:G64" si="0">D9*F9</f>
        <v>269168.98</v>
      </c>
    </row>
    <row r="10" spans="1:7">
      <c r="A10" s="31">
        <v>2</v>
      </c>
      <c r="B10" s="32" t="s">
        <v>16</v>
      </c>
      <c r="C10" s="33" t="s">
        <v>19</v>
      </c>
      <c r="D10" s="27">
        <v>220160</v>
      </c>
      <c r="E10" s="34" t="s">
        <v>20</v>
      </c>
      <c r="F10" s="35">
        <v>6.1</v>
      </c>
      <c r="G10" s="36">
        <f t="shared" si="0"/>
        <v>1342976</v>
      </c>
    </row>
    <row r="11" spans="1:7">
      <c r="A11" s="31">
        <v>3</v>
      </c>
      <c r="B11" s="32" t="s">
        <v>16</v>
      </c>
      <c r="C11" s="33" t="s">
        <v>21</v>
      </c>
      <c r="D11" s="27">
        <v>348573</v>
      </c>
      <c r="E11" s="34" t="s">
        <v>20</v>
      </c>
      <c r="F11" s="35">
        <v>6.1</v>
      </c>
      <c r="G11" s="36">
        <f t="shared" si="0"/>
        <v>2126295.2999999998</v>
      </c>
    </row>
    <row r="12" spans="1:7">
      <c r="A12" s="31">
        <v>4</v>
      </c>
      <c r="B12" s="32" t="s">
        <v>16</v>
      </c>
      <c r="C12" s="33" t="s">
        <v>22</v>
      </c>
      <c r="D12" s="27">
        <v>60490</v>
      </c>
      <c r="E12" s="37" t="s">
        <v>18</v>
      </c>
      <c r="F12" s="35">
        <v>175</v>
      </c>
      <c r="G12" s="36">
        <f t="shared" si="0"/>
        <v>10585750</v>
      </c>
    </row>
    <row r="13" spans="1:7">
      <c r="A13" s="31">
        <v>5</v>
      </c>
      <c r="B13" s="32" t="s">
        <v>16</v>
      </c>
      <c r="C13" s="33" t="s">
        <v>23</v>
      </c>
      <c r="D13" s="27">
        <v>37666</v>
      </c>
      <c r="E13" s="37" t="s">
        <v>18</v>
      </c>
      <c r="F13" s="35">
        <v>160</v>
      </c>
      <c r="G13" s="36">
        <f t="shared" si="0"/>
        <v>6026560</v>
      </c>
    </row>
    <row r="14" spans="1:7">
      <c r="A14" s="31">
        <v>6</v>
      </c>
      <c r="B14" s="32" t="s">
        <v>16</v>
      </c>
      <c r="C14" s="33" t="s">
        <v>24</v>
      </c>
      <c r="D14" s="27">
        <v>52055</v>
      </c>
      <c r="E14" s="37" t="s">
        <v>18</v>
      </c>
      <c r="F14" s="35">
        <v>120</v>
      </c>
      <c r="G14" s="36">
        <f t="shared" si="0"/>
        <v>6246600</v>
      </c>
    </row>
    <row r="15" spans="1:7" ht="25.2">
      <c r="A15" s="31">
        <v>7</v>
      </c>
      <c r="B15" s="32" t="s">
        <v>16</v>
      </c>
      <c r="C15" s="33" t="s">
        <v>25</v>
      </c>
      <c r="D15" s="27">
        <v>313461</v>
      </c>
      <c r="E15" s="37" t="s">
        <v>18</v>
      </c>
      <c r="F15" s="35">
        <v>5</v>
      </c>
      <c r="G15" s="36">
        <f t="shared" si="0"/>
        <v>1567305</v>
      </c>
    </row>
    <row r="16" spans="1:7" ht="25.2">
      <c r="A16" s="31">
        <v>8</v>
      </c>
      <c r="B16" s="32" t="s">
        <v>16</v>
      </c>
      <c r="C16" s="33" t="s">
        <v>26</v>
      </c>
      <c r="D16" s="27">
        <v>137429</v>
      </c>
      <c r="E16" s="37" t="s">
        <v>18</v>
      </c>
      <c r="F16" s="35">
        <v>15.25</v>
      </c>
      <c r="G16" s="36">
        <f t="shared" si="0"/>
        <v>2095792.25</v>
      </c>
    </row>
    <row r="17" spans="1:7">
      <c r="A17" s="31">
        <v>9</v>
      </c>
      <c r="B17" s="32" t="s">
        <v>16</v>
      </c>
      <c r="C17" s="33" t="s">
        <v>27</v>
      </c>
      <c r="D17" s="27">
        <v>26339</v>
      </c>
      <c r="E17" s="37" t="s">
        <v>18</v>
      </c>
      <c r="F17" s="35">
        <v>2.9550000000000001</v>
      </c>
      <c r="G17" s="36">
        <f t="shared" si="0"/>
        <v>77831.744999999995</v>
      </c>
    </row>
    <row r="18" spans="1:7">
      <c r="A18" s="31">
        <v>10</v>
      </c>
      <c r="B18" s="32" t="s">
        <v>16</v>
      </c>
      <c r="C18" s="33" t="s">
        <v>28</v>
      </c>
      <c r="D18" s="27">
        <v>29778</v>
      </c>
      <c r="E18" s="37" t="s">
        <v>18</v>
      </c>
      <c r="F18" s="35">
        <v>3.5</v>
      </c>
      <c r="G18" s="36">
        <f t="shared" si="0"/>
        <v>104223</v>
      </c>
    </row>
    <row r="19" spans="1:7">
      <c r="A19" s="31">
        <v>11</v>
      </c>
      <c r="B19" s="32" t="s">
        <v>16</v>
      </c>
      <c r="C19" s="38" t="s">
        <v>29</v>
      </c>
      <c r="D19" s="27">
        <v>116417</v>
      </c>
      <c r="E19" s="39" t="s">
        <v>20</v>
      </c>
      <c r="F19" s="35">
        <v>2.4700000000000002</v>
      </c>
      <c r="G19" s="36">
        <f t="shared" si="0"/>
        <v>287549.99000000005</v>
      </c>
    </row>
    <row r="20" spans="1:7">
      <c r="A20" s="31">
        <v>12</v>
      </c>
      <c r="B20" s="32" t="s">
        <v>16</v>
      </c>
      <c r="C20" s="33" t="s">
        <v>30</v>
      </c>
      <c r="D20" s="27">
        <v>110514</v>
      </c>
      <c r="E20" s="37" t="s">
        <v>18</v>
      </c>
      <c r="F20" s="35">
        <v>3.94</v>
      </c>
      <c r="G20" s="36">
        <f t="shared" si="0"/>
        <v>435425.16</v>
      </c>
    </row>
    <row r="21" spans="1:7">
      <c r="A21" s="31">
        <v>13</v>
      </c>
      <c r="B21" s="32" t="s">
        <v>16</v>
      </c>
      <c r="C21" s="40" t="s">
        <v>31</v>
      </c>
      <c r="D21" s="27">
        <v>91934</v>
      </c>
      <c r="E21" s="39" t="s">
        <v>20</v>
      </c>
      <c r="F21" s="35">
        <v>3.6</v>
      </c>
      <c r="G21" s="36">
        <f t="shared" si="0"/>
        <v>330962.40000000002</v>
      </c>
    </row>
    <row r="22" spans="1:7">
      <c r="A22" s="31">
        <v>14</v>
      </c>
      <c r="B22" s="32" t="s">
        <v>16</v>
      </c>
      <c r="C22" s="40" t="s">
        <v>32</v>
      </c>
      <c r="D22" s="27">
        <v>32567</v>
      </c>
      <c r="E22" s="39" t="s">
        <v>18</v>
      </c>
      <c r="F22" s="35">
        <v>9</v>
      </c>
      <c r="G22" s="36">
        <f t="shared" si="0"/>
        <v>293103</v>
      </c>
    </row>
    <row r="23" spans="1:7">
      <c r="A23" s="31">
        <v>15</v>
      </c>
      <c r="B23" s="41" t="s">
        <v>33</v>
      </c>
      <c r="C23" s="33" t="s">
        <v>34</v>
      </c>
      <c r="D23" s="27">
        <v>43263</v>
      </c>
      <c r="E23" s="39" t="s">
        <v>35</v>
      </c>
      <c r="F23" s="35">
        <v>58</v>
      </c>
      <c r="G23" s="36">
        <f t="shared" si="0"/>
        <v>2509254</v>
      </c>
    </row>
    <row r="24" spans="1:7">
      <c r="A24" s="31">
        <v>16</v>
      </c>
      <c r="B24" s="41" t="s">
        <v>33</v>
      </c>
      <c r="C24" s="42" t="s">
        <v>36</v>
      </c>
      <c r="D24" s="27">
        <v>34540</v>
      </c>
      <c r="E24" s="39" t="s">
        <v>35</v>
      </c>
      <c r="F24" s="35">
        <v>66</v>
      </c>
      <c r="G24" s="36">
        <f t="shared" si="0"/>
        <v>2279640</v>
      </c>
    </row>
    <row r="25" spans="1:7">
      <c r="A25" s="31">
        <v>17</v>
      </c>
      <c r="B25" s="41" t="s">
        <v>33</v>
      </c>
      <c r="C25" s="42" t="s">
        <v>37</v>
      </c>
      <c r="D25" s="27">
        <v>36357</v>
      </c>
      <c r="E25" s="39" t="s">
        <v>35</v>
      </c>
      <c r="F25" s="35">
        <v>125</v>
      </c>
      <c r="G25" s="36">
        <f t="shared" si="0"/>
        <v>4544625</v>
      </c>
    </row>
    <row r="26" spans="1:7" ht="25.2">
      <c r="A26" s="31">
        <v>18</v>
      </c>
      <c r="B26" s="43" t="s">
        <v>38</v>
      </c>
      <c r="C26" s="42" t="s">
        <v>39</v>
      </c>
      <c r="D26" s="27">
        <v>300208</v>
      </c>
      <c r="E26" s="37" t="s">
        <v>35</v>
      </c>
      <c r="F26" s="35">
        <v>0.95</v>
      </c>
      <c r="G26" s="36">
        <f t="shared" si="0"/>
        <v>285197.59999999998</v>
      </c>
    </row>
    <row r="27" spans="1:7" ht="25.2">
      <c r="A27" s="31">
        <v>19</v>
      </c>
      <c r="B27" s="43" t="s">
        <v>38</v>
      </c>
      <c r="C27" s="42" t="s">
        <v>40</v>
      </c>
      <c r="D27" s="27">
        <v>173471</v>
      </c>
      <c r="E27" s="37" t="s">
        <v>35</v>
      </c>
      <c r="F27" s="35">
        <v>2.6</v>
      </c>
      <c r="G27" s="36">
        <f t="shared" si="0"/>
        <v>451024.60000000003</v>
      </c>
    </row>
    <row r="28" spans="1:7" ht="25.2">
      <c r="A28" s="31">
        <v>20</v>
      </c>
      <c r="B28" s="43" t="s">
        <v>38</v>
      </c>
      <c r="C28" s="42" t="s">
        <v>41</v>
      </c>
      <c r="D28" s="27">
        <v>88446</v>
      </c>
      <c r="E28" s="37" t="s">
        <v>20</v>
      </c>
      <c r="F28" s="35">
        <v>1</v>
      </c>
      <c r="G28" s="36">
        <f t="shared" si="0"/>
        <v>88446</v>
      </c>
    </row>
    <row r="29" spans="1:7" ht="25.2">
      <c r="A29" s="31">
        <v>21</v>
      </c>
      <c r="B29" s="43" t="s">
        <v>38</v>
      </c>
      <c r="C29" s="42" t="s">
        <v>42</v>
      </c>
      <c r="D29" s="27">
        <v>9642</v>
      </c>
      <c r="E29" s="44" t="s">
        <v>20</v>
      </c>
      <c r="F29" s="35">
        <v>17</v>
      </c>
      <c r="G29" s="36">
        <f t="shared" si="0"/>
        <v>163914</v>
      </c>
    </row>
    <row r="30" spans="1:7" ht="25.2">
      <c r="A30" s="31">
        <v>22</v>
      </c>
      <c r="B30" s="43" t="s">
        <v>38</v>
      </c>
      <c r="C30" s="42" t="s">
        <v>43</v>
      </c>
      <c r="D30" s="27">
        <v>5688</v>
      </c>
      <c r="E30" s="44" t="s">
        <v>20</v>
      </c>
      <c r="F30" s="35">
        <v>12</v>
      </c>
      <c r="G30" s="36">
        <f t="shared" si="0"/>
        <v>68256</v>
      </c>
    </row>
    <row r="31" spans="1:7" ht="25.2">
      <c r="A31" s="31">
        <v>23</v>
      </c>
      <c r="B31" s="43" t="s">
        <v>38</v>
      </c>
      <c r="C31" s="42" t="s">
        <v>44</v>
      </c>
      <c r="D31" s="27">
        <v>50550</v>
      </c>
      <c r="E31" s="44" t="s">
        <v>35</v>
      </c>
      <c r="F31" s="35">
        <v>1.45</v>
      </c>
      <c r="G31" s="36">
        <f t="shared" si="0"/>
        <v>73297.5</v>
      </c>
    </row>
    <row r="32" spans="1:7" ht="25.2">
      <c r="A32" s="31">
        <v>24</v>
      </c>
      <c r="B32" s="43" t="s">
        <v>38</v>
      </c>
      <c r="C32" s="33" t="s">
        <v>45</v>
      </c>
      <c r="D32" s="27">
        <v>52320</v>
      </c>
      <c r="E32" s="44" t="s">
        <v>35</v>
      </c>
      <c r="F32" s="35">
        <v>2.25</v>
      </c>
      <c r="G32" s="36">
        <f t="shared" si="0"/>
        <v>117720</v>
      </c>
    </row>
    <row r="33" spans="1:7" ht="25.2">
      <c r="A33" s="31">
        <v>25</v>
      </c>
      <c r="B33" s="43" t="s">
        <v>38</v>
      </c>
      <c r="C33" s="33" t="s">
        <v>46</v>
      </c>
      <c r="D33" s="27">
        <v>93405</v>
      </c>
      <c r="E33" s="37" t="s">
        <v>20</v>
      </c>
      <c r="F33" s="35">
        <v>12.5</v>
      </c>
      <c r="G33" s="36">
        <f t="shared" si="0"/>
        <v>1167562.5</v>
      </c>
    </row>
    <row r="34" spans="1:7" ht="25.2">
      <c r="A34" s="31">
        <v>26</v>
      </c>
      <c r="B34" s="43" t="s">
        <v>38</v>
      </c>
      <c r="C34" s="33" t="s">
        <v>47</v>
      </c>
      <c r="D34" s="27">
        <v>64182</v>
      </c>
      <c r="E34" s="37" t="s">
        <v>20</v>
      </c>
      <c r="F34" s="35">
        <v>2</v>
      </c>
      <c r="G34" s="36">
        <f t="shared" si="0"/>
        <v>128364</v>
      </c>
    </row>
    <row r="35" spans="1:7" ht="25.2">
      <c r="A35" s="31">
        <v>27</v>
      </c>
      <c r="B35" s="43" t="s">
        <v>38</v>
      </c>
      <c r="C35" s="45" t="s">
        <v>48</v>
      </c>
      <c r="D35" s="27">
        <v>3926</v>
      </c>
      <c r="E35" s="37" t="s">
        <v>20</v>
      </c>
      <c r="F35" s="35">
        <v>790</v>
      </c>
      <c r="G35" s="36">
        <f t="shared" si="0"/>
        <v>3101540</v>
      </c>
    </row>
    <row r="36" spans="1:7" ht="25.2">
      <c r="A36" s="31">
        <v>28</v>
      </c>
      <c r="B36" s="43" t="s">
        <v>38</v>
      </c>
      <c r="C36" s="33" t="s">
        <v>49</v>
      </c>
      <c r="D36" s="27">
        <v>3040</v>
      </c>
      <c r="E36" s="37" t="s">
        <v>20</v>
      </c>
      <c r="F36" s="35">
        <v>300</v>
      </c>
      <c r="G36" s="36">
        <f t="shared" si="0"/>
        <v>912000</v>
      </c>
    </row>
    <row r="37" spans="1:7" ht="25.2">
      <c r="A37" s="31">
        <v>29</v>
      </c>
      <c r="B37" s="43" t="s">
        <v>38</v>
      </c>
      <c r="C37" s="42" t="s">
        <v>50</v>
      </c>
      <c r="D37" s="27">
        <v>98207</v>
      </c>
      <c r="E37" s="37" t="s">
        <v>20</v>
      </c>
      <c r="F37" s="35">
        <v>1.49</v>
      </c>
      <c r="G37" s="36">
        <f t="shared" si="0"/>
        <v>146328.43</v>
      </c>
    </row>
    <row r="38" spans="1:7" ht="25.2">
      <c r="A38" s="31">
        <v>30</v>
      </c>
      <c r="B38" s="43" t="s">
        <v>38</v>
      </c>
      <c r="C38" s="42" t="s">
        <v>51</v>
      </c>
      <c r="D38" s="27">
        <v>47333</v>
      </c>
      <c r="E38" s="37" t="s">
        <v>20</v>
      </c>
      <c r="F38" s="35">
        <v>2.2000000000000002</v>
      </c>
      <c r="G38" s="36">
        <f t="shared" si="0"/>
        <v>104132.6</v>
      </c>
    </row>
    <row r="39" spans="1:7" ht="25.2">
      <c r="A39" s="31">
        <v>31</v>
      </c>
      <c r="B39" s="43" t="s">
        <v>38</v>
      </c>
      <c r="C39" s="45" t="s">
        <v>52</v>
      </c>
      <c r="D39" s="27">
        <v>61827</v>
      </c>
      <c r="E39" s="37" t="s">
        <v>20</v>
      </c>
      <c r="F39" s="35">
        <v>4.4000000000000004</v>
      </c>
      <c r="G39" s="36">
        <f t="shared" si="0"/>
        <v>272038.80000000005</v>
      </c>
    </row>
    <row r="40" spans="1:7" ht="25.2">
      <c r="A40" s="31">
        <v>32</v>
      </c>
      <c r="B40" s="43" t="s">
        <v>38</v>
      </c>
      <c r="C40" s="33" t="s">
        <v>53</v>
      </c>
      <c r="D40" s="27">
        <v>12990</v>
      </c>
      <c r="E40" s="37" t="s">
        <v>54</v>
      </c>
      <c r="F40" s="35">
        <v>28</v>
      </c>
      <c r="G40" s="36">
        <f t="shared" si="0"/>
        <v>363720</v>
      </c>
    </row>
    <row r="41" spans="1:7" ht="25.2">
      <c r="A41" s="31">
        <v>33</v>
      </c>
      <c r="B41" s="43" t="s">
        <v>38</v>
      </c>
      <c r="C41" s="33" t="s">
        <v>55</v>
      </c>
      <c r="D41" s="27">
        <v>161267</v>
      </c>
      <c r="E41" s="37" t="s">
        <v>20</v>
      </c>
      <c r="F41" s="35">
        <v>1.5</v>
      </c>
      <c r="G41" s="36">
        <f t="shared" si="0"/>
        <v>241900.5</v>
      </c>
    </row>
    <row r="42" spans="1:7" ht="25.2">
      <c r="A42" s="31">
        <v>34</v>
      </c>
      <c r="B42" s="43" t="s">
        <v>38</v>
      </c>
      <c r="C42" s="33" t="s">
        <v>56</v>
      </c>
      <c r="D42" s="27">
        <v>37865</v>
      </c>
      <c r="E42" s="37" t="s">
        <v>20</v>
      </c>
      <c r="F42" s="35">
        <v>12.5</v>
      </c>
      <c r="G42" s="36">
        <f t="shared" si="0"/>
        <v>473312.5</v>
      </c>
    </row>
    <row r="43" spans="1:7" ht="25.2">
      <c r="A43" s="31">
        <v>35</v>
      </c>
      <c r="B43" s="43" t="s">
        <v>38</v>
      </c>
      <c r="C43" s="33" t="s">
        <v>57</v>
      </c>
      <c r="D43" s="27">
        <v>16406</v>
      </c>
      <c r="E43" s="37" t="s">
        <v>20</v>
      </c>
      <c r="F43" s="35">
        <v>120</v>
      </c>
      <c r="G43" s="36">
        <f t="shared" si="0"/>
        <v>1968720</v>
      </c>
    </row>
    <row r="44" spans="1:7" ht="25.2">
      <c r="A44" s="31">
        <v>36</v>
      </c>
      <c r="B44" s="43" t="s">
        <v>38</v>
      </c>
      <c r="C44" s="46" t="s">
        <v>58</v>
      </c>
      <c r="D44" s="27">
        <v>312958</v>
      </c>
      <c r="E44" s="37" t="s">
        <v>35</v>
      </c>
      <c r="F44" s="35">
        <v>0.9</v>
      </c>
      <c r="G44" s="36">
        <f t="shared" si="0"/>
        <v>281662.2</v>
      </c>
    </row>
    <row r="45" spans="1:7" ht="25.2">
      <c r="A45" s="31">
        <v>37</v>
      </c>
      <c r="B45" s="43" t="s">
        <v>38</v>
      </c>
      <c r="C45" s="33" t="s">
        <v>59</v>
      </c>
      <c r="D45" s="27">
        <v>93449</v>
      </c>
      <c r="E45" s="37" t="s">
        <v>35</v>
      </c>
      <c r="F45" s="35">
        <v>1</v>
      </c>
      <c r="G45" s="36">
        <f t="shared" si="0"/>
        <v>93449</v>
      </c>
    </row>
    <row r="46" spans="1:7" ht="25.2">
      <c r="A46" s="31">
        <v>38</v>
      </c>
      <c r="B46" s="43" t="s">
        <v>38</v>
      </c>
      <c r="C46" s="33" t="s">
        <v>60</v>
      </c>
      <c r="D46" s="27">
        <v>27044</v>
      </c>
      <c r="E46" s="37" t="s">
        <v>18</v>
      </c>
      <c r="F46" s="35">
        <v>40</v>
      </c>
      <c r="G46" s="36">
        <f t="shared" si="0"/>
        <v>1081760</v>
      </c>
    </row>
    <row r="47" spans="1:7" ht="25.2">
      <c r="A47" s="31">
        <v>39</v>
      </c>
      <c r="B47" s="43" t="s">
        <v>38</v>
      </c>
      <c r="C47" s="33" t="s">
        <v>61</v>
      </c>
      <c r="D47" s="27">
        <v>45987</v>
      </c>
      <c r="E47" s="37" t="s">
        <v>18</v>
      </c>
      <c r="F47" s="35">
        <v>25</v>
      </c>
      <c r="G47" s="36">
        <f t="shared" si="0"/>
        <v>1149675</v>
      </c>
    </row>
    <row r="48" spans="1:7" ht="25.2">
      <c r="A48" s="31">
        <v>40</v>
      </c>
      <c r="B48" s="43" t="s">
        <v>38</v>
      </c>
      <c r="C48" s="33" t="s">
        <v>62</v>
      </c>
      <c r="D48" s="27">
        <v>75811</v>
      </c>
      <c r="E48" s="47" t="s">
        <v>20</v>
      </c>
      <c r="F48" s="35">
        <v>7.35</v>
      </c>
      <c r="G48" s="36">
        <f t="shared" si="0"/>
        <v>557210.85</v>
      </c>
    </row>
    <row r="49" spans="1:7" ht="25.2">
      <c r="A49" s="31">
        <v>41</v>
      </c>
      <c r="B49" s="43" t="s">
        <v>38</v>
      </c>
      <c r="C49" s="33" t="s">
        <v>63</v>
      </c>
      <c r="D49" s="27">
        <v>27722</v>
      </c>
      <c r="E49" s="37" t="s">
        <v>20</v>
      </c>
      <c r="F49" s="35">
        <v>10</v>
      </c>
      <c r="G49" s="36">
        <f t="shared" si="0"/>
        <v>277220</v>
      </c>
    </row>
    <row r="50" spans="1:7" ht="25.2">
      <c r="A50" s="31">
        <v>42</v>
      </c>
      <c r="B50" s="43" t="s">
        <v>38</v>
      </c>
      <c r="C50" s="33" t="s">
        <v>64</v>
      </c>
      <c r="D50" s="27">
        <v>26176</v>
      </c>
      <c r="E50" s="39" t="s">
        <v>20</v>
      </c>
      <c r="F50" s="35">
        <v>10</v>
      </c>
      <c r="G50" s="36">
        <f t="shared" si="0"/>
        <v>261760</v>
      </c>
    </row>
    <row r="51" spans="1:7" ht="25.2">
      <c r="A51" s="31">
        <v>43</v>
      </c>
      <c r="B51" s="43" t="s">
        <v>38</v>
      </c>
      <c r="C51" s="33" t="s">
        <v>65</v>
      </c>
      <c r="D51" s="27">
        <v>28464</v>
      </c>
      <c r="E51" s="39" t="s">
        <v>20</v>
      </c>
      <c r="F51" s="35">
        <v>4.8600000000000003</v>
      </c>
      <c r="G51" s="36">
        <f t="shared" si="0"/>
        <v>138335.04000000001</v>
      </c>
    </row>
    <row r="52" spans="1:7" ht="25.2">
      <c r="A52" s="31">
        <v>44</v>
      </c>
      <c r="B52" s="43" t="s">
        <v>38</v>
      </c>
      <c r="C52" s="33" t="s">
        <v>66</v>
      </c>
      <c r="D52" s="27">
        <v>40387</v>
      </c>
      <c r="E52" s="39" t="s">
        <v>20</v>
      </c>
      <c r="F52" s="35">
        <v>10</v>
      </c>
      <c r="G52" s="36">
        <f t="shared" si="0"/>
        <v>403870</v>
      </c>
    </row>
    <row r="53" spans="1:7" ht="25.2">
      <c r="A53" s="31">
        <v>45</v>
      </c>
      <c r="B53" s="48" t="s">
        <v>67</v>
      </c>
      <c r="C53" s="33" t="s">
        <v>68</v>
      </c>
      <c r="D53" s="27">
        <v>128658</v>
      </c>
      <c r="E53" s="37" t="s">
        <v>20</v>
      </c>
      <c r="F53" s="35">
        <v>7</v>
      </c>
      <c r="G53" s="36">
        <f t="shared" si="0"/>
        <v>900606</v>
      </c>
    </row>
    <row r="54" spans="1:7" ht="25.2">
      <c r="A54" s="31">
        <v>46</v>
      </c>
      <c r="B54" s="48" t="s">
        <v>67</v>
      </c>
      <c r="C54" s="33" t="s">
        <v>69</v>
      </c>
      <c r="D54" s="27">
        <v>171067</v>
      </c>
      <c r="E54" s="37" t="s">
        <v>18</v>
      </c>
      <c r="F54" s="35">
        <v>2</v>
      </c>
      <c r="G54" s="36">
        <f t="shared" si="0"/>
        <v>342134</v>
      </c>
    </row>
    <row r="55" spans="1:7" ht="25.2">
      <c r="A55" s="31">
        <v>47</v>
      </c>
      <c r="B55" s="48" t="s">
        <v>67</v>
      </c>
      <c r="C55" s="33" t="s">
        <v>70</v>
      </c>
      <c r="D55" s="27">
        <v>78233</v>
      </c>
      <c r="E55" s="37" t="s">
        <v>20</v>
      </c>
      <c r="F55" s="35">
        <v>2.4</v>
      </c>
      <c r="G55" s="36">
        <f t="shared" si="0"/>
        <v>187759.19999999998</v>
      </c>
    </row>
    <row r="56" spans="1:7" ht="25.2">
      <c r="A56" s="31">
        <v>48</v>
      </c>
      <c r="B56" s="48" t="s">
        <v>67</v>
      </c>
      <c r="C56" s="33" t="s">
        <v>71</v>
      </c>
      <c r="D56" s="27">
        <v>148901</v>
      </c>
      <c r="E56" s="37" t="s">
        <v>20</v>
      </c>
      <c r="F56" s="35">
        <v>2</v>
      </c>
      <c r="G56" s="36">
        <f t="shared" si="0"/>
        <v>297802</v>
      </c>
    </row>
    <row r="57" spans="1:7" ht="25.2">
      <c r="A57" s="31">
        <v>49</v>
      </c>
      <c r="B57" s="48" t="s">
        <v>67</v>
      </c>
      <c r="C57" s="49" t="s">
        <v>72</v>
      </c>
      <c r="D57" s="27">
        <v>60681</v>
      </c>
      <c r="E57" s="37" t="s">
        <v>20</v>
      </c>
      <c r="F57" s="35">
        <v>2.35</v>
      </c>
      <c r="G57" s="36">
        <f t="shared" si="0"/>
        <v>142600.35</v>
      </c>
    </row>
    <row r="58" spans="1:7" ht="25.2">
      <c r="A58" s="31">
        <v>50</v>
      </c>
      <c r="B58" s="48" t="s">
        <v>67</v>
      </c>
      <c r="C58" s="50" t="s">
        <v>73</v>
      </c>
      <c r="D58" s="27">
        <v>55133</v>
      </c>
      <c r="E58" s="37" t="s">
        <v>20</v>
      </c>
      <c r="F58" s="35">
        <v>2</v>
      </c>
      <c r="G58" s="36">
        <f t="shared" si="0"/>
        <v>110266</v>
      </c>
    </row>
    <row r="59" spans="1:7" ht="25.2">
      <c r="A59" s="31">
        <v>51</v>
      </c>
      <c r="B59" s="48" t="s">
        <v>67</v>
      </c>
      <c r="C59" s="51" t="s">
        <v>74</v>
      </c>
      <c r="D59" s="63">
        <v>565216</v>
      </c>
      <c r="E59" s="37" t="s">
        <v>20</v>
      </c>
      <c r="F59" s="35">
        <v>1.5</v>
      </c>
      <c r="G59" s="36">
        <f t="shared" si="0"/>
        <v>847824</v>
      </c>
    </row>
    <row r="60" spans="1:7" ht="25.2">
      <c r="A60" s="31">
        <v>52</v>
      </c>
      <c r="B60" s="48" t="s">
        <v>67</v>
      </c>
      <c r="C60" s="33" t="s">
        <v>75</v>
      </c>
      <c r="D60" s="27">
        <v>701529</v>
      </c>
      <c r="E60" s="37" t="s">
        <v>20</v>
      </c>
      <c r="F60" s="35">
        <v>0.65</v>
      </c>
      <c r="G60" s="36">
        <f t="shared" si="0"/>
        <v>455993.85000000003</v>
      </c>
    </row>
    <row r="61" spans="1:7" ht="25.2">
      <c r="A61" s="31">
        <v>53</v>
      </c>
      <c r="B61" s="48" t="s">
        <v>67</v>
      </c>
      <c r="C61" s="49" t="s">
        <v>76</v>
      </c>
      <c r="D61" s="27">
        <v>434948</v>
      </c>
      <c r="E61" s="37" t="s">
        <v>20</v>
      </c>
      <c r="F61" s="35">
        <v>2.5</v>
      </c>
      <c r="G61" s="36">
        <f t="shared" si="0"/>
        <v>1087370</v>
      </c>
    </row>
    <row r="62" spans="1:7" ht="25.2">
      <c r="A62" s="31">
        <v>54</v>
      </c>
      <c r="B62" s="48" t="s">
        <v>67</v>
      </c>
      <c r="C62" s="49" t="s">
        <v>80</v>
      </c>
      <c r="D62" s="27">
        <v>128800</v>
      </c>
      <c r="E62" s="64" t="s">
        <v>20</v>
      </c>
      <c r="F62" s="35">
        <v>2</v>
      </c>
      <c r="G62" s="36">
        <f t="shared" si="0"/>
        <v>257600</v>
      </c>
    </row>
    <row r="63" spans="1:7" ht="25.2">
      <c r="A63" s="31">
        <v>55</v>
      </c>
      <c r="B63" s="48" t="s">
        <v>67</v>
      </c>
      <c r="C63" s="50" t="s">
        <v>77</v>
      </c>
      <c r="D63" s="27">
        <v>140533</v>
      </c>
      <c r="E63" s="37" t="s">
        <v>20</v>
      </c>
      <c r="F63" s="35">
        <v>3.25</v>
      </c>
      <c r="G63" s="36">
        <f t="shared" si="0"/>
        <v>456732.25</v>
      </c>
    </row>
    <row r="64" spans="1:7" ht="25.8" thickBot="1">
      <c r="A64" s="52">
        <v>56</v>
      </c>
      <c r="B64" s="53" t="s">
        <v>67</v>
      </c>
      <c r="C64" s="54" t="s">
        <v>78</v>
      </c>
      <c r="D64" s="27">
        <v>97818</v>
      </c>
      <c r="E64" s="55" t="s">
        <v>18</v>
      </c>
      <c r="F64" s="56">
        <v>11.4</v>
      </c>
      <c r="G64" s="57">
        <f t="shared" si="0"/>
        <v>1115125.2</v>
      </c>
    </row>
    <row r="65" spans="1:7" ht="16.8" thickBot="1">
      <c r="A65" s="58" t="s">
        <v>79</v>
      </c>
      <c r="B65" s="59"/>
      <c r="C65" s="59"/>
      <c r="D65" s="59"/>
      <c r="E65" s="59"/>
      <c r="F65" s="60"/>
      <c r="G65" s="61">
        <f>SUM(G9:G64)</f>
        <v>61697291.795000017</v>
      </c>
    </row>
  </sheetData>
  <mergeCells count="3">
    <mergeCell ref="D1:G4"/>
    <mergeCell ref="A6:G6"/>
    <mergeCell ref="A65:E65"/>
  </mergeCells>
  <conditionalFormatting sqref="C9:C29 C31:C64">
    <cfRule type="duplicateValues" priority="1"/>
  </conditionalFormatting>
  <conditionalFormatting sqref="C30">
    <cfRule type="duplicateValues" priority="2"/>
  </conditionalFormatting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cezar_calimac</dc:creator>
  <cp:lastModifiedBy>cezar_calimac</cp:lastModifiedBy>
  <cp:lastPrinted>2021-10-18T10:13:46Z</cp:lastPrinted>
  <dcterms:created xsi:type="dcterms:W3CDTF">2021-10-18T09:06:17Z</dcterms:created>
  <dcterms:modified xsi:type="dcterms:W3CDTF">2021-10-18T10:14:04Z</dcterms:modified>
</cp:coreProperties>
</file>